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airview\ROLLNG REASSESSMENT\2026 Reassessment\Website\"/>
    </mc:Choice>
  </mc:AlternateContent>
  <xr:revisionPtr revIDLastSave="0" documentId="13_ncr:1_{9AB4F2C1-B3BB-45EE-93F3-BCD9109F8C8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Fairvie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 l="1"/>
  <c r="E17" i="1" l="1"/>
  <c r="F17" i="1"/>
  <c r="E11" i="1"/>
  <c r="C17" i="1"/>
  <c r="E22" i="1"/>
  <c r="F22" i="1"/>
  <c r="E23" i="1"/>
  <c r="F23" i="1"/>
  <c r="E24" i="1" l="1"/>
  <c r="F24" i="1"/>
</calcChain>
</file>

<file path=xl/sharedStrings.xml><?xml version="1.0" encoding="utf-8"?>
<sst xmlns="http://schemas.openxmlformats.org/spreadsheetml/2006/main" count="42" uniqueCount="41">
  <si>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</si>
  <si>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</si>
  <si>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</si>
  <si>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</si>
  <si>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</si>
  <si>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</si>
  <si>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</si>
  <si>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</si>
  <si>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</si>
  <si>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</si>
  <si>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</si>
  <si>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</si>
  <si>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</si>
  <si>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</si>
  <si>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</si>
  <si>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</si>
  <si>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</si>
  <si>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</si>
  <si>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</si>
  <si>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</si>
  <si>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</si>
  <si>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</si>
  <si>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</si>
  <si>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</si>
  <si>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</si>
  <si>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</si>
  <si>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</si>
  <si>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</si>
  <si>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</si>
  <si>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</si>
  <si>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</si>
  <si>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</si>
  <si>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</si>
  <si>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</si>
  <si>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</si>
  <si>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</si>
  <si>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Borough of Fairview</t>
  </si>
  <si>
    <t xml:space="preserve"> </t>
  </si>
  <si>
    <r>
      <t>New Assessment</t>
    </r>
    <r>
      <rPr>
        <sz val="10"/>
        <rFont val="Arial"/>
        <family val="2"/>
      </rPr>
      <t xml:space="preserve"> - FMV from ASI Letter</t>
    </r>
  </si>
  <si>
    <t>2025 Tax Rate</t>
  </si>
  <si>
    <t>2025 Tax ( = A x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</si>
</sst>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165" fontId="3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796875" defaultRowHeight="13" x14ac:dyDescent="0.3"/>
  <cols>
    <col min="1" max="1" width="2.7265625" style="35" customWidth="1"/>
    <col min="2" max="2" width="35" style="36" customWidth="1"/>
    <col min="3" max="3" width="14.7265625" style="34" customWidth="1"/>
    <col min="4" max="4" width="2.7265625" style="34" customWidth="1"/>
    <col min="5" max="6" width="12.7265625" style="34" customWidth="1"/>
    <col min="7" max="7" width="2.7265625" style="34" customWidth="1"/>
    <col min="8" max="8" width="12.7265625" style="34" customWidth="1"/>
    <col min="9" max="9" width="14" style="3" customWidth="1"/>
    <col min="10" max="16384" width="9.1796875" style="34"/>
  </cols>
  <sheetData>
    <row r="1" spans="1:9" s="21" customFormat="1" ht="16" customHeight="1" x14ac:dyDescent="0.25">
      <c r="A1" s="40" t="s">
        <v>36</v>
      </c>
      <c r="B1" s="40"/>
      <c r="C1" s="40"/>
      <c r="D1" s="40"/>
      <c r="E1" s="40"/>
      <c r="F1" s="40"/>
      <c r="G1" s="40"/>
      <c r="H1" s="40"/>
      <c r="I1" s="40"/>
    </row>
    <row r="2" spans="1:9" s="21" customFormat="1" ht="16" customHeight="1" x14ac:dyDescent="0.25">
      <c r="A2" s="40" t="s">
        <v>34</v>
      </c>
      <c r="B2" s="40"/>
      <c r="C2" s="40"/>
      <c r="D2" s="40"/>
      <c r="E2" s="40"/>
      <c r="F2" s="40"/>
      <c r="G2" s="40"/>
      <c r="H2" s="40"/>
      <c r="I2" s="40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3" customFormat="1" ht="15" customHeight="1" x14ac:dyDescent="0.25">
      <c r="C11" s="33" t="s">
        <v>8</v>
      </c>
      <c r="D11" s="15"/>
      <c r="E11" s="39" t="str">
        <f>"---------- Examples ----------"</f>
        <v>---------- Examples ----------</v>
      </c>
      <c r="F11" s="39"/>
      <c r="G11" s="15"/>
      <c r="H11" s="33" t="s">
        <v>12</v>
      </c>
      <c r="I11" s="16"/>
    </row>
    <row r="12" spans="1:9" s="33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22">
        <v>1785989618</v>
      </c>
      <c r="E14" s="23">
        <v>504000</v>
      </c>
      <c r="F14" s="23">
        <v>504000</v>
      </c>
      <c r="H14" s="1" t="s">
        <v>37</v>
      </c>
      <c r="I14" s="7" t="s">
        <v>15</v>
      </c>
    </row>
    <row r="15" spans="1:9" s="21" customFormat="1" ht="15.75" customHeight="1" thickBot="1" x14ac:dyDescent="0.3">
      <c r="A15" s="19" t="s">
        <v>1</v>
      </c>
      <c r="B15" s="37" t="s">
        <v>38</v>
      </c>
      <c r="C15" s="22">
        <v>1926899500</v>
      </c>
      <c r="E15" s="23">
        <v>546100</v>
      </c>
      <c r="F15" s="23">
        <v>540000</v>
      </c>
      <c r="H15" s="1" t="s">
        <v>37</v>
      </c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3">
      <c r="A17" s="19" t="s">
        <v>0</v>
      </c>
      <c r="B17" s="24" t="s">
        <v>35</v>
      </c>
      <c r="C17" s="25">
        <f>C15/C14</f>
        <v>1.0788973690439447</v>
      </c>
      <c r="E17" s="25">
        <f>E15/E14</f>
        <v>1.083531746031746</v>
      </c>
      <c r="F17" s="25">
        <f>F15/F14</f>
        <v>1.0714285714285714</v>
      </c>
      <c r="H17" s="38" t="e">
        <f>H15/H14</f>
        <v>#VALUE!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4" t="s">
        <v>39</v>
      </c>
      <c r="C19" s="26"/>
      <c r="E19" s="26">
        <v>2.2749999999999999E-2</v>
      </c>
      <c r="F19" s="26">
        <v>2.2749999999999999E-2</v>
      </c>
      <c r="H19" s="26">
        <v>2.2749999999999999E-2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6"/>
      <c r="E20" s="26">
        <v>2.1090000000000001E-2</v>
      </c>
      <c r="F20" s="26">
        <v>2.1090000000000001E-2</v>
      </c>
      <c r="H20" s="26">
        <v>2.1090000000000001E-2</v>
      </c>
      <c r="I20" s="7" t="s">
        <v>26</v>
      </c>
    </row>
    <row r="21" spans="1:9" s="21" customFormat="1" ht="15" customHeight="1" thickBot="1" x14ac:dyDescent="0.3">
      <c r="A21" s="19"/>
      <c r="B21" s="20"/>
      <c r="I21" s="7"/>
    </row>
    <row r="22" spans="1:9" s="21" customFormat="1" ht="15" customHeight="1" thickBot="1" x14ac:dyDescent="0.3">
      <c r="A22" s="19" t="s">
        <v>5</v>
      </c>
      <c r="B22" s="24" t="s">
        <v>40</v>
      </c>
      <c r="C22" s="23"/>
      <c r="E22" s="23">
        <f>E14*E19</f>
        <v>11466</v>
      </c>
      <c r="F22" s="23">
        <f>F14*F19</f>
        <v>11466</v>
      </c>
      <c r="H22" s="27" t="e">
        <f>H14*H19</f>
        <v>#VALUE!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28">
        <f>E15*E20</f>
        <v>11517.249</v>
      </c>
      <c r="F23" s="28">
        <f>F15*F20</f>
        <v>11388.6</v>
      </c>
      <c r="H23" s="29" t="e">
        <f>H15*H20</f>
        <v>#VALUE!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4"/>
      <c r="E24" s="22">
        <f>E23-E22</f>
        <v>51.248999999999796</v>
      </c>
      <c r="F24" s="22">
        <f>F23-F22</f>
        <v>-77.399999999999636</v>
      </c>
      <c r="G24" s="24"/>
      <c r="H24" s="30" t="e">
        <f>H23-H22</f>
        <v>#VALUE!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2" customFormat="1" x14ac:dyDescent="0.3">
      <c r="A26" s="31" t="s">
        <v>31</v>
      </c>
      <c r="I26" s="3"/>
    </row>
  </sheetData>
  <sheetProtection algorithmName="SHA-512" hashValue="G53b0Cs7Md4xU9epxhyIo+dLT/N/BY/oCOUXSYV/+3r5MqZGVLhq6egor4NQNfgPqbYCxIP9a3OO7k9QIAvjrQ==" saltValue="lRUOUgZhjsCR08Mkkd9CEA==" spinCount="100000" sheet="1" objects="1" scenarios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Fairview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2026-03-05T13:53:27Z</cp:lastPrinted>
  <dcterms:created xsi:type="dcterms:W3CDTF">2007-11-05T00:18:41Z</dcterms:created>
  <dcterms:modified xsi:type="dcterms:W3CDTF">2026-03-05T13:53:50Z</dcterms:modified>
</cp:coreProperties>
</file>